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<sst xmlns="http://schemas.openxmlformats.org/spreadsheetml/2006/main" count="197" uniqueCount="102">
  <si>
    <t>工事費内訳書</t>
  </si>
  <si>
    <t>住　　　　所</t>
  </si>
  <si>
    <t>商号又は名称</t>
  </si>
  <si>
    <t>代 表 者 名</t>
  </si>
  <si>
    <t>工 事 名</t>
  </si>
  <si>
    <t>Ｒ７徳土　徳島上那賀線　勝・中角　道路改良工事（３）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</si>
  <si>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</si>
  <si>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</si>
  <si>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</si>
  <si>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</si>
  <si>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</si>
  <si>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</si>
  <si>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</si>
  <si>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</si>
  <si>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</si>
  <si>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</si>
  <si>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</si>
  <si>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</si>
  <si>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 xml:space="preserve">作業土工　</t>
  </si>
  <si>
    <t xml:space="preserve">床掘　</t>
  </si>
  <si>
    <t>埋戻</t>
  </si>
  <si>
    <t>残土処理工</t>
  </si>
  <si>
    <t>土砂等運搬</t>
  </si>
  <si>
    <t>擁壁工</t>
  </si>
  <si>
    <t>場所打擁壁工(構造物単位)</t>
  </si>
  <si>
    <t>重力式擁壁</t>
  </si>
  <si>
    <t>重力式擁壁
　（ボックス部）</t>
  </si>
  <si>
    <t>間詰めコンクリート
　（積みブロック部）</t>
  </si>
  <si>
    <t>床版工</t>
  </si>
  <si>
    <t xml:space="preserve">小口止工　</t>
  </si>
  <si>
    <t>土留壁
　（NO.16+5m付近）</t>
  </si>
  <si>
    <t>箇所</t>
  </si>
  <si>
    <t>ｶﾙﾊﾞｰﾄ工
　（夜間施工）</t>
  </si>
  <si>
    <t>作業土工</t>
  </si>
  <si>
    <t>床掘り</t>
  </si>
  <si>
    <t>埋戻し</t>
  </si>
  <si>
    <t>ﾌﾟﾚｷｬｽﾄｶﾙﾊﾞｰﾄ工</t>
  </si>
  <si>
    <t xml:space="preserve">ﾌﾟﾚｷｬｽﾄﾎﾞｯｸｽ　</t>
  </si>
  <si>
    <t>m</t>
  </si>
  <si>
    <t>ﾌﾟﾚｷｬｽﾄﾎﾞｯｸｽ　
　（斜切）</t>
  </si>
  <si>
    <t>段落ち防止枕</t>
  </si>
  <si>
    <t>排水構造物工</t>
  </si>
  <si>
    <t>側溝工</t>
  </si>
  <si>
    <t>自由勾配側溝
　（1号プレキャスト）</t>
  </si>
  <si>
    <t>側溝蓋
　（1号プレキャスト）</t>
  </si>
  <si>
    <t>枚</t>
  </si>
  <si>
    <t>管渠工</t>
  </si>
  <si>
    <t xml:space="preserve">鉄筋ｺﾝｸﾘｰﾄ台付管　</t>
  </si>
  <si>
    <t xml:space="preserve">均しｺﾝｸﾘｰﾄ　</t>
  </si>
  <si>
    <t>集水桝･ﾏﾝﾎｰﾙ工</t>
  </si>
  <si>
    <t>現場打ち街渠桝
　（3号集水桝）</t>
  </si>
  <si>
    <t>蓋
　（3号集水桝）</t>
  </si>
  <si>
    <t>現場打ち街渠桝　
　（4号集水桝）</t>
  </si>
  <si>
    <t>蓋
　（4号集水桝）</t>
  </si>
  <si>
    <t>ﾌﾟﾚｷｬｽﾄ集水桝
　（鋼製蓋付き）</t>
  </si>
  <si>
    <t>集水桝･ﾏﾝﾎｰﾙ基礎</t>
  </si>
  <si>
    <t>底版ｺﾝｸﾘｰﾄ</t>
  </si>
  <si>
    <t>場所打水路工</t>
  </si>
  <si>
    <t xml:space="preserve">現場打水路　</t>
  </si>
  <si>
    <t>側溝蓋</t>
  </si>
  <si>
    <t>現場打ち街渠桝　
　（1号街渠桝）</t>
  </si>
  <si>
    <t xml:space="preserve">蓋　</t>
  </si>
  <si>
    <t>構造物撤去工</t>
  </si>
  <si>
    <t>構造物取壊し工</t>
  </si>
  <si>
    <t>舗装版破砕
　（夜間）</t>
  </si>
  <si>
    <t>m2</t>
  </si>
  <si>
    <t>ｺﾝｸﾘｰﾄ取壊し運搬処理</t>
  </si>
  <si>
    <t>ｺﾝｸﾘｰﾄ取壊し運搬処理
　（夜間）</t>
  </si>
  <si>
    <t>運搬処理工</t>
  </si>
  <si>
    <t>殻運搬
　（夜間）</t>
  </si>
  <si>
    <t>殻処分</t>
  </si>
  <si>
    <t>仮設工</t>
  </si>
  <si>
    <t>工事用道路工</t>
  </si>
  <si>
    <t>敷鉄板
　（夜間）</t>
  </si>
  <si>
    <t>土留･仮締切工</t>
  </si>
  <si>
    <t>土のう積
　（夜間）</t>
  </si>
  <si>
    <t>交通管理工</t>
  </si>
  <si>
    <t>交通誘導警備員
　（夜間）</t>
  </si>
  <si>
    <t>人日</t>
  </si>
  <si>
    <t>交通誘導警備員</t>
  </si>
  <si>
    <t>舗装</t>
  </si>
  <si>
    <t>縁石工</t>
  </si>
  <si>
    <t xml:space="preserve">歩車道境界ﾌﾞﾛｯｸ　</t>
  </si>
  <si>
    <t>L型水路工</t>
  </si>
  <si>
    <t>1号ガッター</t>
  </si>
  <si>
    <t>2号ガッター</t>
  </si>
  <si>
    <t>防護柵工</t>
  </si>
  <si>
    <t>防止柵工</t>
  </si>
  <si>
    <t>転落(横断)防止柵</t>
  </si>
  <si>
    <t>直接工事費</t>
  </si>
  <si>
    <t>共通仮設</t>
  </si>
  <si>
    <t>共通仮設費</t>
  </si>
  <si>
    <t>技術管理費</t>
  </si>
  <si>
    <t>土質等試験費
　（コーン指数試験）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</si>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</sst>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G11+G19+G27+G35+G60+G68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G20+G25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38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G36+G39+G46+G54+G57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38</v>
      </c>
      <c r="F37" s="13" t="n">
        <v>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45</v>
      </c>
      <c r="F38" s="13" t="n">
        <v>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G40+G41+G42+G43+G44+G45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38</v>
      </c>
      <c r="F40" s="13" t="n">
        <v>17.0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38</v>
      </c>
      <c r="F42" s="13" t="n">
        <v>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17</v>
      </c>
      <c r="F43" s="14" t="n">
        <v>0.2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38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17</v>
      </c>
      <c r="F45" s="14" t="n">
        <v>0.1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G47+G48+G49+G50+G51+G52+G53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31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45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31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45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31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31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31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57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58</v>
      </c>
      <c r="E55" s="12" t="s">
        <v>38</v>
      </c>
      <c r="F55" s="13" t="n">
        <v>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59</v>
      </c>
      <c r="E56" s="12" t="s">
        <v>45</v>
      </c>
      <c r="F56" s="13" t="n">
        <v>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49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60</v>
      </c>
      <c r="E58" s="12" t="s">
        <v>31</v>
      </c>
      <c r="F58" s="13" t="n">
        <v>3.0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61</v>
      </c>
      <c r="E59" s="12" t="s">
        <v>45</v>
      </c>
      <c r="F59" s="13" t="n">
        <v>3.0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62</v>
      </c>
      <c r="C60" s="11"/>
      <c r="D60" s="11"/>
      <c r="E60" s="12" t="s">
        <v>13</v>
      </c>
      <c r="F60" s="13" t="n">
        <v>1.0</v>
      </c>
      <c r="G60" s="15">
        <f>G61+G65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64</v>
      </c>
      <c r="E62" s="12" t="s">
        <v>65</v>
      </c>
      <c r="F62" s="13" t="n">
        <v>30.0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66</v>
      </c>
      <c r="E63" s="12" t="s">
        <v>17</v>
      </c>
      <c r="F63" s="13" t="n">
        <v>8.0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67</v>
      </c>
      <c r="E64" s="12" t="s">
        <v>17</v>
      </c>
      <c r="F64" s="13" t="n">
        <v>13.0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68</v>
      </c>
      <c r="D65" s="11"/>
      <c r="E65" s="12" t="s">
        <v>13</v>
      </c>
      <c r="F65" s="13" t="n">
        <v>1.0</v>
      </c>
      <c r="G65" s="15">
        <f>G66+G67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69</v>
      </c>
      <c r="E66" s="12" t="s">
        <v>17</v>
      </c>
      <c r="F66" s="13" t="n">
        <v>3.0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70</v>
      </c>
      <c r="E67" s="12" t="s">
        <v>17</v>
      </c>
      <c r="F67" s="13" t="n">
        <v>3.0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71</v>
      </c>
      <c r="C68" s="11"/>
      <c r="D68" s="11"/>
      <c r="E68" s="12" t="s">
        <v>13</v>
      </c>
      <c r="F68" s="13" t="n">
        <v>1.0</v>
      </c>
      <c r="G68" s="15">
        <f>G69+G71+G73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72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73</v>
      </c>
      <c r="E70" s="12" t="s">
        <v>65</v>
      </c>
      <c r="F70" s="13" t="n">
        <v>63.0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74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75</v>
      </c>
      <c r="E72" s="12" t="s">
        <v>65</v>
      </c>
      <c r="F72" s="13" t="n">
        <v>8.0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76</v>
      </c>
      <c r="D73" s="11"/>
      <c r="E73" s="12" t="s">
        <v>13</v>
      </c>
      <c r="F73" s="13" t="n">
        <v>1.0</v>
      </c>
      <c r="G73" s="15">
        <f>G74+G75+G76+G77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77</v>
      </c>
      <c r="E74" s="12" t="s">
        <v>78</v>
      </c>
      <c r="F74" s="13" t="n">
        <v>10.0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77</v>
      </c>
      <c r="E75" s="12" t="s">
        <v>78</v>
      </c>
      <c r="F75" s="13" t="n">
        <v>10.0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79</v>
      </c>
      <c r="E76" s="12" t="s">
        <v>78</v>
      </c>
      <c r="F76" s="13" t="n">
        <v>25.0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79</v>
      </c>
      <c r="E77" s="12" t="s">
        <v>78</v>
      </c>
      <c r="F77" s="13" t="n">
        <v>30.0</v>
      </c>
      <c r="G77" s="16"/>
      <c r="I77" s="17" t="n">
        <v>68.0</v>
      </c>
      <c r="J77" s="18" t="n">
        <v>4.0</v>
      </c>
    </row>
    <row r="78" ht="42.0" customHeight="true">
      <c r="A78" s="10" t="s">
        <v>80</v>
      </c>
      <c r="B78" s="11"/>
      <c r="C78" s="11"/>
      <c r="D78" s="11"/>
      <c r="E78" s="12" t="s">
        <v>13</v>
      </c>
      <c r="F78" s="13" t="n">
        <v>1.0</v>
      </c>
      <c r="G78" s="15">
        <f>G79+G87</f>
      </c>
      <c r="I78" s="17" t="n">
        <v>69.0</v>
      </c>
      <c r="J78" s="18" t="n">
        <v>1.0</v>
      </c>
    </row>
    <row r="79" ht="42.0" customHeight="true">
      <c r="A79" s="10"/>
      <c r="B79" s="11" t="s">
        <v>81</v>
      </c>
      <c r="C79" s="11"/>
      <c r="D79" s="11"/>
      <c r="E79" s="12" t="s">
        <v>13</v>
      </c>
      <c r="F79" s="13" t="n">
        <v>1.0</v>
      </c>
      <c r="G79" s="15">
        <f>G80+G84</f>
      </c>
      <c r="I79" s="17" t="n">
        <v>70.0</v>
      </c>
      <c r="J79" s="18" t="n">
        <v>2.0</v>
      </c>
    </row>
    <row r="80" ht="42.0" customHeight="true">
      <c r="A80" s="10"/>
      <c r="B80" s="11"/>
      <c r="C80" s="11" t="s">
        <v>81</v>
      </c>
      <c r="D80" s="11"/>
      <c r="E80" s="12" t="s">
        <v>13</v>
      </c>
      <c r="F80" s="13" t="n">
        <v>1.0</v>
      </c>
      <c r="G80" s="15">
        <f>G81+G82+G83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82</v>
      </c>
      <c r="E81" s="12" t="s">
        <v>38</v>
      </c>
      <c r="F81" s="13" t="n">
        <v>6.0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82</v>
      </c>
      <c r="E82" s="12" t="s">
        <v>38</v>
      </c>
      <c r="F82" s="13" t="n">
        <v>4.0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82</v>
      </c>
      <c r="E83" s="12" t="s">
        <v>38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83</v>
      </c>
      <c r="D84" s="11"/>
      <c r="E84" s="12" t="s">
        <v>13</v>
      </c>
      <c r="F84" s="13" t="n">
        <v>1.0</v>
      </c>
      <c r="G84" s="15">
        <f>G85+G86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84</v>
      </c>
      <c r="E85" s="12" t="s">
        <v>38</v>
      </c>
      <c r="F85" s="13" t="n">
        <v>5.0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85</v>
      </c>
      <c r="E86" s="12" t="s">
        <v>38</v>
      </c>
      <c r="F86" s="13" t="n">
        <v>5.0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86</v>
      </c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87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88</v>
      </c>
      <c r="E89" s="12" t="s">
        <v>38</v>
      </c>
      <c r="F89" s="13" t="n">
        <v>4.0</v>
      </c>
      <c r="G89" s="16"/>
      <c r="I89" s="17" t="n">
        <v>80.0</v>
      </c>
      <c r="J89" s="18" t="n">
        <v>4.0</v>
      </c>
    </row>
    <row r="90" ht="42.0" customHeight="true">
      <c r="A90" s="10" t="s">
        <v>89</v>
      </c>
      <c r="B90" s="11"/>
      <c r="C90" s="11"/>
      <c r="D90" s="11"/>
      <c r="E90" s="12" t="s">
        <v>13</v>
      </c>
      <c r="F90" s="13" t="n">
        <v>1.0</v>
      </c>
      <c r="G90" s="15">
        <f>G11+G19+G27+G35+G60+G68+G79+G87</f>
      </c>
      <c r="I90" s="17" t="n">
        <v>81.0</v>
      </c>
      <c r="J90" s="18" t="n">
        <v>20.0</v>
      </c>
    </row>
    <row r="91" ht="42.0" customHeight="true">
      <c r="A91" s="10" t="s">
        <v>90</v>
      </c>
      <c r="B91" s="11"/>
      <c r="C91" s="11"/>
      <c r="D91" s="11"/>
      <c r="E91" s="12" t="s">
        <v>13</v>
      </c>
      <c r="F91" s="13" t="n">
        <v>1.0</v>
      </c>
      <c r="G91" s="15">
        <f>G92+G95</f>
      </c>
      <c r="I91" s="17" t="n">
        <v>82.0</v>
      </c>
      <c r="J91" s="18" t="n">
        <v>200.0</v>
      </c>
    </row>
    <row r="92" ht="42.0" customHeight="true">
      <c r="A92" s="10"/>
      <c r="B92" s="11" t="s">
        <v>91</v>
      </c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2.0</v>
      </c>
    </row>
    <row r="93" ht="42.0" customHeight="true">
      <c r="A93" s="10"/>
      <c r="B93" s="11"/>
      <c r="C93" s="11" t="s">
        <v>92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93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94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95</v>
      </c>
      <c r="B96" s="11"/>
      <c r="C96" s="11"/>
      <c r="D96" s="11"/>
      <c r="E96" s="12" t="s">
        <v>13</v>
      </c>
      <c r="F96" s="13" t="n">
        <v>1.0</v>
      </c>
      <c r="G96" s="15">
        <f>G90+G91</f>
      </c>
      <c r="I96" s="17" t="n">
        <v>87.0</v>
      </c>
      <c r="J96" s="18"/>
    </row>
    <row r="97" ht="42.0" customHeight="true">
      <c r="A97" s="10"/>
      <c r="B97" s="11" t="s">
        <v>96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210.0</v>
      </c>
    </row>
    <row r="98" ht="42.0" customHeight="true">
      <c r="A98" s="10" t="s">
        <v>97</v>
      </c>
      <c r="B98" s="11"/>
      <c r="C98" s="11"/>
      <c r="D98" s="11"/>
      <c r="E98" s="12" t="s">
        <v>13</v>
      </c>
      <c r="F98" s="13" t="n">
        <v>1.0</v>
      </c>
      <c r="G98" s="15">
        <f>G90+G91+G97</f>
      </c>
      <c r="I98" s="17" t="n">
        <v>89.0</v>
      </c>
      <c r="J98" s="18"/>
    </row>
    <row r="99" ht="42.0" customHeight="true">
      <c r="A99" s="10"/>
      <c r="B99" s="11" t="s">
        <v>98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220.0</v>
      </c>
    </row>
    <row r="100" ht="42.0" customHeight="true">
      <c r="A100" s="10" t="s">
        <v>99</v>
      </c>
      <c r="B100" s="11"/>
      <c r="C100" s="11"/>
      <c r="D100" s="11"/>
      <c r="E100" s="12" t="s">
        <v>13</v>
      </c>
      <c r="F100" s="13" t="n">
        <v>1.0</v>
      </c>
      <c r="G100" s="15">
        <f>G98+G99</f>
      </c>
      <c r="I100" s="17" t="n">
        <v>91.0</v>
      </c>
      <c r="J100" s="18" t="n">
        <v>30.0</v>
      </c>
    </row>
    <row r="101" ht="42.0" customHeight="true">
      <c r="A101" s="19" t="s">
        <v>100</v>
      </c>
      <c r="B101" s="20"/>
      <c r="C101" s="20"/>
      <c r="D101" s="20"/>
      <c r="E101" s="21" t="s">
        <v>101</v>
      </c>
      <c r="F101" s="22" t="s">
        <v>101</v>
      </c>
      <c r="G101" s="24">
        <f>G100</f>
      </c>
      <c r="I101" s="26" t="n">
        <v>92.0</v>
      </c>
      <c r="J10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B27:D27"/>
    <mergeCell ref="C28:D28"/>
    <mergeCell ref="D29"/>
    <mergeCell ref="D30"/>
    <mergeCell ref="C31:D31"/>
    <mergeCell ref="D32"/>
    <mergeCell ref="D33"/>
    <mergeCell ref="D34"/>
    <mergeCell ref="B35:D35"/>
    <mergeCell ref="C36:D36"/>
    <mergeCell ref="D37"/>
    <mergeCell ref="D38"/>
    <mergeCell ref="C39:D39"/>
    <mergeCell ref="D40"/>
    <mergeCell ref="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C54:D54"/>
    <mergeCell ref="D55"/>
    <mergeCell ref="D56"/>
    <mergeCell ref="C57:D57"/>
    <mergeCell ref="D58"/>
    <mergeCell ref="D59"/>
    <mergeCell ref="B60:D60"/>
    <mergeCell ref="C61:D61"/>
    <mergeCell ref="D62"/>
    <mergeCell ref="D63"/>
    <mergeCell ref="D64"/>
    <mergeCell ref="C65:D65"/>
    <mergeCell ref="D66"/>
    <mergeCell ref="D67"/>
    <mergeCell ref="B68:D68"/>
    <mergeCell ref="C69:D69"/>
    <mergeCell ref="D70"/>
    <mergeCell ref="C71:D71"/>
    <mergeCell ref="D72"/>
    <mergeCell ref="C73:D73"/>
    <mergeCell ref="D74"/>
    <mergeCell ref="D75"/>
    <mergeCell ref="D76"/>
    <mergeCell ref="D77"/>
    <mergeCell ref="A78:D78"/>
    <mergeCell ref="B79:D79"/>
    <mergeCell ref="C80:D80"/>
    <mergeCell ref="D81"/>
    <mergeCell ref="D82"/>
    <mergeCell ref="D83"/>
    <mergeCell ref="C84:D84"/>
    <mergeCell ref="D85"/>
    <mergeCell ref="D86"/>
    <mergeCell ref="B87:D87"/>
    <mergeCell ref="C88:D88"/>
    <mergeCell ref="D89"/>
    <mergeCell ref="A90:D90"/>
    <mergeCell ref="A91:D91"/>
    <mergeCell ref="B92:D92"/>
    <mergeCell ref="C93:D93"/>
    <mergeCell ref="D94"/>
    <mergeCell ref="B95:D95"/>
    <mergeCell ref="A96:D96"/>
    <mergeCell ref="B97:D97"/>
    <mergeCell ref="A98:D98"/>
    <mergeCell ref="B99:D99"/>
    <mergeCell ref="A100:D100"/>
    <mergeCell ref="A101:D10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2026-02-05T16:03:06Z</dcterms:created>
  <dc:creator>Apache POI</dc:creator>
</cp:coreProperties>
</file>